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6" i="1"/>
  <c r="H31" i="1" l="1"/>
  <c r="H57" i="1" l="1"/>
  <c r="H24" i="1" l="1"/>
  <c r="H18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<sst xmlns="http://schemas.openxmlformats.org/spreadsheetml/2006/main" count="57" uniqueCount="33">
  <si>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</si>
  <si>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</si>
  <si>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</si>
  <si>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</si>
  <si>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</si>
  <si>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</si>
  <si>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</si>
  <si>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</si>
  <si>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</si>
  <si>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</si>
  <si>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</si>
  <si>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</si>
  <si>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</si>
  <si>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</si>
  <si>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</si>
  <si>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</si>
  <si>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</si>
  <si>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</si>
  <si>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</si>
  <si>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</si>
  <si>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</si>
  <si>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</si>
  <si>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</si>
  <si>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</si>
  <si>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</si>
  <si>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</si>
  <si>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</si>
  <si>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</si>
  <si>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</si>
  <si>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26.07.2022.godine Dom zdravlja Požarevac je izvršio plaćanje prema dobavljačima: </t>
  </si>
  <si>
    <t>Dana: 26.07.2022.</t>
  </si>
  <si>
    <t xml:space="preserve">Primljena i neutrošena participacija od 26.07.2022. </t>
  </si>
  <si>
    <t>Primljena i neutrošena participacija od 26.07.2022.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</si>
</sst>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166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C40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30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44768</v>
      </c>
      <c r="H12" s="14">
        <v>2644715.08</v>
      </c>
      <c r="I12" s="10"/>
      <c r="J12" s="10"/>
      <c r="K12" s="8"/>
      <c r="L12" s="8"/>
      <c r="M12" s="8"/>
      <c r="N12" s="8"/>
      <c r="O12" s="8"/>
    </row>
    <row r="13" spans="2:15" x14ac:dyDescent="0.25">
      <c r="B13" s="40" t="s">
        <v>8</v>
      </c>
      <c r="C13" s="40"/>
      <c r="D13" s="40"/>
      <c r="E13" s="40"/>
      <c r="F13" s="40"/>
      <c r="G13" s="19">
        <v>44768</v>
      </c>
      <c r="H13" s="2">
        <f>H14+H29-H37-H50</f>
        <v>2640182.2200000002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44768</v>
      </c>
      <c r="H14" s="3">
        <f>SUM(H15:H28)</f>
        <v>2484149.64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</f>
        <v>282813.9800000001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44768</v>
      </c>
      <c r="H29" s="3">
        <f>H30+H31+H32+H33+H35+H36+H34</f>
        <v>156032.57999999987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32</v>
      </c>
      <c r="C36" s="28"/>
      <c r="D36" s="28"/>
      <c r="E36" s="28"/>
      <c r="F36" s="29"/>
      <c r="G36" s="22"/>
      <c r="H36" s="9">
        <f>36011-32194.95</f>
        <v>3816.0499999999993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44768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44768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44768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</f>
        <v>4532.8599999993003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2644715.0799999996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4" spans="2:12" x14ac:dyDescent="0.25">
      <c r="D64" s="26"/>
    </row>
    <row r="65" spans="3:3" x14ac:dyDescent="0.25">
      <c r="C65" s="26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2022-07-27T05:44:03Z</dcterms:modified>
  <cp:category/>
  <cp:contentStatus/>
</cp:coreProperties>
</file>